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G196" i="1" s="1"/>
  <c r="F13" i="1"/>
  <c r="F24" i="1" s="1"/>
  <c r="F196" i="1" s="1"/>
  <c r="H196" i="1" l="1"/>
</calcChain>
</file>

<file path=xl/sharedStrings.xml><?xml version="1.0" encoding="utf-8"?>
<sst xmlns="http://schemas.openxmlformats.org/spreadsheetml/2006/main" count="234" uniqueCount="71">
  <si>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</si>
  <si>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</si>
  <si>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</si>
  <si>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</si>
  <si>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</si>
  <si>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</si>
  <si>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</si>
  <si>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</si>
  <si>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</si>
  <si>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</si>
  <si>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</si>
  <si>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</si>
  <si>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</si>
  <si>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</si>
  <si>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</si>
  <si>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</si>
  <si>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</si>
  <si>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</si>
  <si>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</si>
  <si>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</si>
  <si>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</si>
  <si>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</si>
  <si>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</si>
  <si>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</si>
  <si>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</si>
  <si>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</si>
  <si>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</si>
  <si>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</si>
  <si>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</si>
  <si>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</si>
  <si>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</si>
  <si>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</si>
  <si>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</si>
  <si>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</si>
  <si>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</si>
  <si>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</si>
  <si>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</si>
  <si>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</si>
  <si>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</si>
  <si>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"Урейская ООШ"</t>
  </si>
  <si>
    <t>Директор</t>
  </si>
  <si>
    <t>Бибаева Т.В.</t>
  </si>
  <si>
    <t>Каша молочная рисовая с маслом</t>
  </si>
  <si>
    <t>Какао с молоком</t>
  </si>
  <si>
    <t>Пшеничный</t>
  </si>
  <si>
    <t>Банан</t>
  </si>
  <si>
    <t>Рыба  тушёная</t>
  </si>
  <si>
    <t>Картофельное пюре</t>
  </si>
  <si>
    <t>Чай с молоком</t>
  </si>
  <si>
    <t xml:space="preserve">Ржано-пшеничный </t>
  </si>
  <si>
    <t>Апельсин</t>
  </si>
  <si>
    <t>Курица тушёная</t>
  </si>
  <si>
    <t>каша гречневая</t>
  </si>
  <si>
    <t>компот из сухофруктов</t>
  </si>
  <si>
    <t>Ржано-пшеничный</t>
  </si>
  <si>
    <t>груша</t>
  </si>
  <si>
    <t>Плов из птицы</t>
  </si>
  <si>
    <t>Чай с лимоном</t>
  </si>
  <si>
    <t>Яблоко</t>
  </si>
  <si>
    <t>Каша Дружба ( рис.пшено)</t>
  </si>
  <si>
    <t>мандарин</t>
  </si>
  <si>
    <t>Сыр голланд.порц.</t>
  </si>
  <si>
    <t>Каша геркулесовая с маслом</t>
  </si>
  <si>
    <t>Чай с сахаром</t>
  </si>
  <si>
    <t>Хлеб пшеничный</t>
  </si>
  <si>
    <t>Котлета (мясная)</t>
  </si>
  <si>
    <t>Каша гречневая</t>
  </si>
  <si>
    <t>Гуляш из птицы</t>
  </si>
  <si>
    <t>Рис припущенный</t>
  </si>
  <si>
    <t>Куры отварные</t>
  </si>
  <si>
    <t xml:space="preserve">Макароны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</si>
</sst>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8.98</v>
      </c>
      <c r="H6" s="40">
        <v>19.48</v>
      </c>
      <c r="I6" s="40">
        <v>21</v>
      </c>
      <c r="J6" s="40">
        <v>177</v>
      </c>
      <c r="K6" s="41">
        <v>23</v>
      </c>
      <c r="L6" s="40">
        <v>33.5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</v>
      </c>
      <c r="H8" s="43">
        <v>3</v>
      </c>
      <c r="I8" s="43">
        <v>11</v>
      </c>
      <c r="J8" s="43">
        <v>96</v>
      </c>
      <c r="K8" s="44">
        <v>53</v>
      </c>
      <c r="L8" s="43">
        <v>14.45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35</v>
      </c>
      <c r="G9" s="43">
        <v>2.2799999999999998</v>
      </c>
      <c r="H9" s="43">
        <v>0.24</v>
      </c>
      <c r="I9" s="43">
        <v>14</v>
      </c>
      <c r="J9" s="43">
        <v>14</v>
      </c>
      <c r="K9" s="44"/>
      <c r="L9" s="43">
        <v>1.87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3</v>
      </c>
      <c r="H10" s="43">
        <v>1</v>
      </c>
      <c r="I10" s="43">
        <v>11</v>
      </c>
      <c r="J10" s="43">
        <v>96</v>
      </c>
      <c r="K10" s="44"/>
      <c r="L10" s="43">
        <v>13.9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18.259999999999998</v>
      </c>
      <c r="H13" s="19">
        <f t="shared" si="0"/>
        <v>23.72</v>
      </c>
      <c r="I13" s="19">
        <f t="shared" si="0"/>
        <v>57</v>
      </c>
      <c r="J13" s="19">
        <f t="shared" si="0"/>
        <v>383</v>
      </c>
      <c r="K13" s="25"/>
      <c r="L13" s="19">
        <f t="shared" ref="L13" si="1">SUM(L6:L12)</f>
        <v>63.72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535</v>
      </c>
      <c r="G24" s="32">
        <f t="shared" ref="G24:J24" si="4">G13+G23</f>
        <v>18.259999999999998</v>
      </c>
      <c r="H24" s="32">
        <f t="shared" si="4"/>
        <v>23.72</v>
      </c>
      <c r="I24" s="32">
        <f t="shared" si="4"/>
        <v>57</v>
      </c>
      <c r="J24" s="32">
        <f t="shared" si="4"/>
        <v>383</v>
      </c>
      <c r="K24" s="32"/>
      <c r="L24" s="32">
        <f t="shared" ref="L24" si="5">L13+L23</f>
        <v>63.72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100</v>
      </c>
      <c r="G25" s="40">
        <v>14.6</v>
      </c>
      <c r="H25" s="40">
        <v>6.8</v>
      </c>
      <c r="I25" s="40">
        <v>4</v>
      </c>
      <c r="J25" s="40">
        <v>196</v>
      </c>
      <c r="K25" s="41">
        <v>35</v>
      </c>
      <c r="L25" s="40">
        <v>24.2</v>
      </c>
    </row>
    <row r="26" spans="1:12" ht="15" x14ac:dyDescent="0.25">
      <c r="A26" s="14"/>
      <c r="B26" s="15"/>
      <c r="C26" s="11"/>
      <c r="D26" s="6"/>
      <c r="E26" s="42" t="s">
        <v>47</v>
      </c>
      <c r="F26" s="43">
        <v>180</v>
      </c>
      <c r="G26" s="43">
        <v>3.08</v>
      </c>
      <c r="H26" s="43">
        <v>6.78</v>
      </c>
      <c r="I26" s="43">
        <v>19.899999999999999</v>
      </c>
      <c r="J26" s="43">
        <v>160</v>
      </c>
      <c r="K26" s="44">
        <v>46</v>
      </c>
      <c r="L26" s="43">
        <v>17.5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2</v>
      </c>
      <c r="H27" s="43">
        <v>3</v>
      </c>
      <c r="I27" s="43">
        <v>16</v>
      </c>
      <c r="J27" s="43">
        <v>86</v>
      </c>
      <c r="K27" s="44">
        <v>70</v>
      </c>
      <c r="L27" s="43">
        <v>4.8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35</v>
      </c>
      <c r="G28" s="43">
        <v>3</v>
      </c>
      <c r="H28" s="43">
        <v>0.72</v>
      </c>
      <c r="I28" s="43">
        <v>19.920000000000002</v>
      </c>
      <c r="J28" s="43">
        <v>87</v>
      </c>
      <c r="K28" s="44"/>
      <c r="L28" s="43">
        <v>1.87</v>
      </c>
    </row>
    <row r="29" spans="1:12" ht="15" x14ac:dyDescent="0.2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0.9</v>
      </c>
      <c r="H29" s="43">
        <v>0</v>
      </c>
      <c r="I29" s="43">
        <v>9.06</v>
      </c>
      <c r="J29" s="43">
        <v>37</v>
      </c>
      <c r="K29" s="44"/>
      <c r="L29" s="43">
        <v>15.35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615</v>
      </c>
      <c r="G32" s="19">
        <f t="shared" ref="G32" si="6">SUM(G25:G31)</f>
        <v>23.58</v>
      </c>
      <c r="H32" s="19">
        <f t="shared" ref="H32" si="7">SUM(H25:H31)</f>
        <v>17.299999999999997</v>
      </c>
      <c r="I32" s="19">
        <f t="shared" ref="I32" si="8">SUM(I25:I31)</f>
        <v>68.88</v>
      </c>
      <c r="J32" s="19">
        <f t="shared" ref="J32:L32" si="9">SUM(J25:J31)</f>
        <v>566</v>
      </c>
      <c r="K32" s="25"/>
      <c r="L32" s="19">
        <f t="shared" si="9"/>
        <v>63.72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615</v>
      </c>
      <c r="G43" s="32">
        <f t="shared" ref="G43" si="14">G32+G42</f>
        <v>23.58</v>
      </c>
      <c r="H43" s="32">
        <f t="shared" ref="H43" si="15">H32+H42</f>
        <v>17.299999999999997</v>
      </c>
      <c r="I43" s="32">
        <f t="shared" ref="I43" si="16">I32+I42</f>
        <v>68.88</v>
      </c>
      <c r="J43" s="32">
        <f t="shared" ref="J43:L43" si="17">J32+J42</f>
        <v>566</v>
      </c>
      <c r="K43" s="32"/>
      <c r="L43" s="32">
        <f t="shared" si="17"/>
        <v>63.72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100</v>
      </c>
      <c r="G44" s="40">
        <v>7.1</v>
      </c>
      <c r="H44" s="40">
        <v>9.65</v>
      </c>
      <c r="I44" s="40">
        <v>2.9</v>
      </c>
      <c r="J44" s="40">
        <v>163.1</v>
      </c>
      <c r="K44" s="41">
        <v>19</v>
      </c>
      <c r="L44" s="40">
        <v>20.5</v>
      </c>
    </row>
    <row r="45" spans="1:12" ht="15" x14ac:dyDescent="0.25">
      <c r="A45" s="23"/>
      <c r="B45" s="15"/>
      <c r="C45" s="11"/>
      <c r="D45" s="6"/>
      <c r="E45" s="42" t="s">
        <v>52</v>
      </c>
      <c r="F45" s="43">
        <v>180</v>
      </c>
      <c r="G45" s="43">
        <v>8.6</v>
      </c>
      <c r="H45" s="43">
        <v>7.85</v>
      </c>
      <c r="I45" s="43">
        <v>33.08</v>
      </c>
      <c r="J45" s="43">
        <v>252</v>
      </c>
      <c r="K45" s="44">
        <v>33</v>
      </c>
      <c r="L45" s="43">
        <v>19.350000000000001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3.1</v>
      </c>
      <c r="H46" s="43">
        <v>5.2</v>
      </c>
      <c r="I46" s="43">
        <v>18.100000000000001</v>
      </c>
      <c r="J46" s="43">
        <v>133</v>
      </c>
      <c r="K46" s="44">
        <v>56</v>
      </c>
      <c r="L46" s="43">
        <v>6.46</v>
      </c>
    </row>
    <row r="47" spans="1:12" ht="15" x14ac:dyDescent="0.25">
      <c r="A47" s="23"/>
      <c r="B47" s="15"/>
      <c r="C47" s="11"/>
      <c r="D47" s="7" t="s">
        <v>23</v>
      </c>
      <c r="E47" s="42" t="s">
        <v>54</v>
      </c>
      <c r="F47" s="43">
        <v>35</v>
      </c>
      <c r="G47" s="43">
        <v>3</v>
      </c>
      <c r="H47" s="43">
        <v>0.72</v>
      </c>
      <c r="I47" s="43">
        <v>19.920000000000002</v>
      </c>
      <c r="J47" s="43">
        <v>87</v>
      </c>
      <c r="K47" s="44"/>
      <c r="L47" s="43">
        <v>1.87</v>
      </c>
    </row>
    <row r="48" spans="1:12" ht="15" x14ac:dyDescent="0.25">
      <c r="A48" s="23"/>
      <c r="B48" s="15"/>
      <c r="C48" s="11"/>
      <c r="D48" s="7" t="s">
        <v>24</v>
      </c>
      <c r="E48" s="42" t="s">
        <v>55</v>
      </c>
      <c r="F48" s="43">
        <v>100</v>
      </c>
      <c r="G48" s="43">
        <v>0.4</v>
      </c>
      <c r="H48" s="43">
        <v>5.2</v>
      </c>
      <c r="I48" s="43">
        <v>9.5</v>
      </c>
      <c r="J48" s="43">
        <v>56</v>
      </c>
      <c r="K48" s="44"/>
      <c r="L48" s="43">
        <v>15.54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22.2</v>
      </c>
      <c r="H51" s="19">
        <f t="shared" ref="H51" si="19">SUM(H44:H50)</f>
        <v>28.619999999999997</v>
      </c>
      <c r="I51" s="19">
        <f t="shared" ref="I51" si="20">SUM(I44:I50)</f>
        <v>83.5</v>
      </c>
      <c r="J51" s="19">
        <f t="shared" ref="J51:L51" si="21">SUM(J44:J50)</f>
        <v>691.1</v>
      </c>
      <c r="K51" s="25"/>
      <c r="L51" s="19">
        <f t="shared" si="21"/>
        <v>63.72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615</v>
      </c>
      <c r="G62" s="32">
        <f t="shared" ref="G62" si="26">G51+G61</f>
        <v>22.2</v>
      </c>
      <c r="H62" s="32">
        <f t="shared" ref="H62" si="27">H51+H61</f>
        <v>28.619999999999997</v>
      </c>
      <c r="I62" s="32">
        <f t="shared" ref="I62" si="28">I51+I61</f>
        <v>83.5</v>
      </c>
      <c r="J62" s="32">
        <f t="shared" ref="J62:L62" si="29">J51+J61</f>
        <v>691.1</v>
      </c>
      <c r="K62" s="32"/>
      <c r="L62" s="32">
        <f t="shared" si="29"/>
        <v>63.72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200</v>
      </c>
      <c r="G63" s="40">
        <v>7.15</v>
      </c>
      <c r="H63" s="40">
        <v>11.85</v>
      </c>
      <c r="I63" s="40">
        <v>23.1</v>
      </c>
      <c r="J63" s="40">
        <v>315.60000000000002</v>
      </c>
      <c r="K63" s="41">
        <v>20</v>
      </c>
      <c r="L63" s="40">
        <v>38.9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0.1</v>
      </c>
      <c r="H65" s="43">
        <v>0</v>
      </c>
      <c r="I65" s="43">
        <v>15.8</v>
      </c>
      <c r="J65" s="43">
        <v>61</v>
      </c>
      <c r="K65" s="44">
        <v>71</v>
      </c>
      <c r="L65" s="43">
        <v>7.3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35</v>
      </c>
      <c r="G66" s="43">
        <v>3.8</v>
      </c>
      <c r="H66" s="43">
        <v>0.4</v>
      </c>
      <c r="I66" s="43">
        <v>15.2</v>
      </c>
      <c r="J66" s="43">
        <v>110</v>
      </c>
      <c r="K66" s="44"/>
      <c r="L66" s="43">
        <v>1.87</v>
      </c>
    </row>
    <row r="67" spans="1:12" ht="15" x14ac:dyDescent="0.25">
      <c r="A67" s="23"/>
      <c r="B67" s="15"/>
      <c r="C67" s="11"/>
      <c r="D67" s="7" t="s">
        <v>24</v>
      </c>
      <c r="E67" s="42" t="s">
        <v>58</v>
      </c>
      <c r="F67" s="43">
        <v>100</v>
      </c>
      <c r="G67" s="43">
        <v>5.16</v>
      </c>
      <c r="H67" s="43">
        <v>0.16</v>
      </c>
      <c r="I67" s="43">
        <v>16.2</v>
      </c>
      <c r="J67" s="43">
        <v>88</v>
      </c>
      <c r="K67" s="44"/>
      <c r="L67" s="43">
        <v>15.65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16.21</v>
      </c>
      <c r="H70" s="19">
        <f t="shared" ref="H70" si="31">SUM(H63:H69)</f>
        <v>12.41</v>
      </c>
      <c r="I70" s="19">
        <f t="shared" ref="I70" si="32">SUM(I63:I69)</f>
        <v>70.300000000000011</v>
      </c>
      <c r="J70" s="19">
        <f t="shared" ref="J70:L70" si="33">SUM(J63:J69)</f>
        <v>574.6</v>
      </c>
      <c r="K70" s="25"/>
      <c r="L70" s="19">
        <f t="shared" si="33"/>
        <v>63.719999999999992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535</v>
      </c>
      <c r="G81" s="32">
        <f t="shared" ref="G81" si="38">G70+G80</f>
        <v>16.21</v>
      </c>
      <c r="H81" s="32">
        <f t="shared" ref="H81" si="39">H70+H80</f>
        <v>12.41</v>
      </c>
      <c r="I81" s="32">
        <f t="shared" ref="I81" si="40">I70+I80</f>
        <v>70.300000000000011</v>
      </c>
      <c r="J81" s="32">
        <f t="shared" ref="J81:L81" si="41">J70+J80</f>
        <v>574.6</v>
      </c>
      <c r="K81" s="32"/>
      <c r="L81" s="32">
        <f t="shared" si="41"/>
        <v>63.719999999999992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200</v>
      </c>
      <c r="G82" s="40">
        <v>3.17</v>
      </c>
      <c r="H82" s="40">
        <v>10.38</v>
      </c>
      <c r="I82" s="40">
        <v>39</v>
      </c>
      <c r="J82" s="40">
        <v>314.3</v>
      </c>
      <c r="K82" s="41">
        <v>25</v>
      </c>
      <c r="L82" s="40">
        <v>33.5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4</v>
      </c>
      <c r="H84" s="43">
        <v>3</v>
      </c>
      <c r="I84" s="43">
        <v>11</v>
      </c>
      <c r="J84" s="43">
        <v>96</v>
      </c>
      <c r="K84" s="44">
        <v>53</v>
      </c>
      <c r="L84" s="43">
        <v>14.45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35</v>
      </c>
      <c r="G85" s="43">
        <v>2.2799999999999998</v>
      </c>
      <c r="H85" s="43">
        <v>0.24</v>
      </c>
      <c r="I85" s="43">
        <v>14</v>
      </c>
      <c r="J85" s="43">
        <v>14</v>
      </c>
      <c r="K85" s="44"/>
      <c r="L85" s="43">
        <v>1.87</v>
      </c>
    </row>
    <row r="86" spans="1:12" ht="15" x14ac:dyDescent="0.25">
      <c r="A86" s="23"/>
      <c r="B86" s="15"/>
      <c r="C86" s="11"/>
      <c r="D86" s="7" t="s">
        <v>24</v>
      </c>
      <c r="E86" s="42" t="s">
        <v>60</v>
      </c>
      <c r="F86" s="43">
        <v>60</v>
      </c>
      <c r="G86" s="43">
        <v>0.9</v>
      </c>
      <c r="H86" s="43">
        <v>0</v>
      </c>
      <c r="I86" s="43">
        <v>9.0299999999999994</v>
      </c>
      <c r="J86" s="43">
        <v>93</v>
      </c>
      <c r="K86" s="44"/>
      <c r="L86" s="43">
        <v>6.1</v>
      </c>
    </row>
    <row r="87" spans="1:12" ht="15" x14ac:dyDescent="0.25">
      <c r="A87" s="23"/>
      <c r="B87" s="15"/>
      <c r="C87" s="11"/>
      <c r="D87" s="6"/>
      <c r="E87" s="42" t="s">
        <v>61</v>
      </c>
      <c r="F87" s="43">
        <v>30</v>
      </c>
      <c r="G87" s="43">
        <v>4</v>
      </c>
      <c r="H87" s="43">
        <v>5.8</v>
      </c>
      <c r="I87" s="43">
        <v>0</v>
      </c>
      <c r="J87" s="43">
        <v>82</v>
      </c>
      <c r="K87" s="44"/>
      <c r="L87" s="43">
        <v>7.8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14.35</v>
      </c>
      <c r="H89" s="19">
        <f t="shared" ref="H89" si="43">SUM(H82:H88)</f>
        <v>19.420000000000002</v>
      </c>
      <c r="I89" s="19">
        <f t="shared" ref="I89" si="44">SUM(I82:I88)</f>
        <v>73.03</v>
      </c>
      <c r="J89" s="19">
        <f t="shared" ref="J89:L89" si="45">SUM(J82:J88)</f>
        <v>599.29999999999995</v>
      </c>
      <c r="K89" s="25"/>
      <c r="L89" s="19">
        <f t="shared" si="45"/>
        <v>63.72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525</v>
      </c>
      <c r="G100" s="32">
        <f t="shared" ref="G100" si="50">G89+G99</f>
        <v>14.35</v>
      </c>
      <c r="H100" s="32">
        <f t="shared" ref="H100" si="51">H89+H99</f>
        <v>19.420000000000002</v>
      </c>
      <c r="I100" s="32">
        <f t="shared" ref="I100" si="52">I89+I99</f>
        <v>73.03</v>
      </c>
      <c r="J100" s="32">
        <f t="shared" ref="J100:L100" si="53">J89+J99</f>
        <v>599.29999999999995</v>
      </c>
      <c r="K100" s="32"/>
      <c r="L100" s="32">
        <f t="shared" si="53"/>
        <v>63.72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6.49</v>
      </c>
      <c r="H101" s="40">
        <v>20.52</v>
      </c>
      <c r="I101" s="40">
        <v>36.9</v>
      </c>
      <c r="J101" s="40">
        <v>355.8</v>
      </c>
      <c r="K101" s="41">
        <v>18</v>
      </c>
      <c r="L101" s="40">
        <v>36.6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12</v>
      </c>
      <c r="H103" s="43">
        <v>3.06</v>
      </c>
      <c r="I103" s="43">
        <v>13</v>
      </c>
      <c r="J103" s="43">
        <v>62.8</v>
      </c>
      <c r="K103" s="44">
        <v>72</v>
      </c>
      <c r="L103" s="43">
        <v>8.9</v>
      </c>
    </row>
    <row r="104" spans="1:12" ht="15" x14ac:dyDescent="0.25">
      <c r="A104" s="23"/>
      <c r="B104" s="15"/>
      <c r="C104" s="11"/>
      <c r="D104" s="7" t="s">
        <v>23</v>
      </c>
      <c r="E104" s="42" t="s">
        <v>64</v>
      </c>
      <c r="F104" s="43">
        <v>35</v>
      </c>
      <c r="G104" s="43">
        <v>3.8</v>
      </c>
      <c r="H104" s="43">
        <v>0.4</v>
      </c>
      <c r="I104" s="43">
        <v>15.2</v>
      </c>
      <c r="J104" s="43">
        <v>110</v>
      </c>
      <c r="K104" s="44"/>
      <c r="L104" s="43">
        <v>1.87</v>
      </c>
    </row>
    <row r="105" spans="1:12" ht="15" x14ac:dyDescent="0.25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0.9</v>
      </c>
      <c r="H105" s="43">
        <v>0</v>
      </c>
      <c r="I105" s="43">
        <v>9.06</v>
      </c>
      <c r="J105" s="43">
        <v>37</v>
      </c>
      <c r="K105" s="44"/>
      <c r="L105" s="43">
        <v>16.350000000000001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23.19</v>
      </c>
      <c r="H108" s="19">
        <f t="shared" si="54"/>
        <v>23.979999999999997</v>
      </c>
      <c r="I108" s="19">
        <f t="shared" si="54"/>
        <v>74.16</v>
      </c>
      <c r="J108" s="19">
        <f t="shared" si="54"/>
        <v>565.6</v>
      </c>
      <c r="K108" s="25"/>
      <c r="L108" s="19">
        <f t="shared" ref="L108" si="55">SUM(L101:L107)</f>
        <v>63.72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535</v>
      </c>
      <c r="G119" s="32">
        <f t="shared" ref="G119" si="58">G108+G118</f>
        <v>23.19</v>
      </c>
      <c r="H119" s="32">
        <f t="shared" ref="H119" si="59">H108+H118</f>
        <v>23.979999999999997</v>
      </c>
      <c r="I119" s="32">
        <f t="shared" ref="I119" si="60">I108+I118</f>
        <v>74.16</v>
      </c>
      <c r="J119" s="32">
        <f t="shared" ref="J119:L119" si="61">J108+J118</f>
        <v>565.6</v>
      </c>
      <c r="K119" s="32"/>
      <c r="L119" s="32">
        <f t="shared" si="61"/>
        <v>63.72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100</v>
      </c>
      <c r="G120" s="40">
        <v>12.25</v>
      </c>
      <c r="H120" s="40">
        <v>14</v>
      </c>
      <c r="I120" s="40">
        <v>11.4</v>
      </c>
      <c r="J120" s="40">
        <v>228.8</v>
      </c>
      <c r="K120" s="41">
        <v>37</v>
      </c>
      <c r="L120" s="40">
        <v>20.5</v>
      </c>
    </row>
    <row r="121" spans="1:12" ht="15" x14ac:dyDescent="0.25">
      <c r="A121" s="14"/>
      <c r="B121" s="15"/>
      <c r="C121" s="11"/>
      <c r="D121" s="6"/>
      <c r="E121" s="42" t="s">
        <v>66</v>
      </c>
      <c r="F121" s="43">
        <v>180</v>
      </c>
      <c r="G121" s="43">
        <v>8.6</v>
      </c>
      <c r="H121" s="43">
        <v>7.85</v>
      </c>
      <c r="I121" s="43">
        <v>33.08</v>
      </c>
      <c r="J121" s="43">
        <v>252</v>
      </c>
      <c r="K121" s="44">
        <v>33</v>
      </c>
      <c r="L121" s="43">
        <v>19.350000000000001</v>
      </c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3.1</v>
      </c>
      <c r="H122" s="43">
        <v>5.2</v>
      </c>
      <c r="I122" s="43">
        <v>18.100000000000001</v>
      </c>
      <c r="J122" s="43">
        <v>133</v>
      </c>
      <c r="K122" s="44">
        <v>56</v>
      </c>
      <c r="L122" s="43">
        <v>6.46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35</v>
      </c>
      <c r="G123" s="43">
        <v>3.8</v>
      </c>
      <c r="H123" s="43">
        <v>0.4</v>
      </c>
      <c r="I123" s="43">
        <v>15.2</v>
      </c>
      <c r="J123" s="43">
        <v>110</v>
      </c>
      <c r="K123" s="44"/>
      <c r="L123" s="43">
        <v>1.87</v>
      </c>
    </row>
    <row r="124" spans="1:12" ht="15" x14ac:dyDescent="0.25">
      <c r="A124" s="14"/>
      <c r="B124" s="15"/>
      <c r="C124" s="11"/>
      <c r="D124" s="7" t="s">
        <v>24</v>
      </c>
      <c r="E124" s="42" t="s">
        <v>55</v>
      </c>
      <c r="F124" s="43">
        <v>100</v>
      </c>
      <c r="G124" s="43">
        <v>0.4</v>
      </c>
      <c r="H124" s="43">
        <v>5.2</v>
      </c>
      <c r="I124" s="43">
        <v>9.5</v>
      </c>
      <c r="J124" s="43">
        <v>56</v>
      </c>
      <c r="K124" s="44"/>
      <c r="L124" s="43">
        <v>15.54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615</v>
      </c>
      <c r="G127" s="19">
        <f t="shared" ref="G127:J127" si="62">SUM(G120:G126)</f>
        <v>28.150000000000002</v>
      </c>
      <c r="H127" s="19">
        <f t="shared" si="62"/>
        <v>32.65</v>
      </c>
      <c r="I127" s="19">
        <f t="shared" si="62"/>
        <v>87.28</v>
      </c>
      <c r="J127" s="19">
        <f t="shared" si="62"/>
        <v>779.8</v>
      </c>
      <c r="K127" s="25"/>
      <c r="L127" s="19">
        <f t="shared" ref="L127" si="63">SUM(L120:L126)</f>
        <v>63.72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615</v>
      </c>
      <c r="G138" s="32">
        <f t="shared" ref="G138" si="66">G127+G137</f>
        <v>28.150000000000002</v>
      </c>
      <c r="H138" s="32">
        <f t="shared" ref="H138" si="67">H127+H137</f>
        <v>32.65</v>
      </c>
      <c r="I138" s="32">
        <f t="shared" ref="I138" si="68">I127+I137</f>
        <v>87.28</v>
      </c>
      <c r="J138" s="32">
        <f t="shared" ref="J138:L138" si="69">J127+J137</f>
        <v>779.8</v>
      </c>
      <c r="K138" s="32"/>
      <c r="L138" s="32">
        <f t="shared" si="69"/>
        <v>63.72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100</v>
      </c>
      <c r="G139" s="40">
        <v>8.84</v>
      </c>
      <c r="H139" s="40">
        <v>5.2</v>
      </c>
      <c r="I139" s="40">
        <v>3.2</v>
      </c>
      <c r="J139" s="40">
        <v>138.19999999999999</v>
      </c>
      <c r="K139" s="41">
        <v>75</v>
      </c>
      <c r="L139" s="40">
        <v>28.9</v>
      </c>
    </row>
    <row r="140" spans="1:12" ht="15" x14ac:dyDescent="0.25">
      <c r="A140" s="23"/>
      <c r="B140" s="15"/>
      <c r="C140" s="11"/>
      <c r="D140" s="6"/>
      <c r="E140" s="42" t="s">
        <v>68</v>
      </c>
      <c r="F140" s="43">
        <v>180</v>
      </c>
      <c r="G140" s="43">
        <v>3.54</v>
      </c>
      <c r="H140" s="43">
        <v>6</v>
      </c>
      <c r="I140" s="43">
        <v>32.4</v>
      </c>
      <c r="J140" s="43">
        <v>210.7</v>
      </c>
      <c r="K140" s="44">
        <v>17</v>
      </c>
      <c r="L140" s="43">
        <v>15.85</v>
      </c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2</v>
      </c>
      <c r="H141" s="43">
        <v>3</v>
      </c>
      <c r="I141" s="43">
        <v>16</v>
      </c>
      <c r="J141" s="43">
        <v>86</v>
      </c>
      <c r="K141" s="44">
        <v>70</v>
      </c>
      <c r="L141" s="43">
        <v>4.8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35</v>
      </c>
      <c r="G142" s="43">
        <v>3.8</v>
      </c>
      <c r="H142" s="43">
        <v>0.4</v>
      </c>
      <c r="I142" s="43">
        <v>15.2</v>
      </c>
      <c r="J142" s="43">
        <v>110</v>
      </c>
      <c r="K142" s="44"/>
      <c r="L142" s="43">
        <v>1.87</v>
      </c>
    </row>
    <row r="143" spans="1:12" ht="15" x14ac:dyDescent="0.25">
      <c r="A143" s="23"/>
      <c r="B143" s="15"/>
      <c r="C143" s="11"/>
      <c r="D143" s="7" t="s">
        <v>24</v>
      </c>
      <c r="E143" s="42" t="s">
        <v>60</v>
      </c>
      <c r="F143" s="43">
        <v>60</v>
      </c>
      <c r="G143" s="43">
        <v>0.9</v>
      </c>
      <c r="H143" s="43">
        <v>0</v>
      </c>
      <c r="I143" s="43">
        <v>9.0299999999999994</v>
      </c>
      <c r="J143" s="43">
        <v>93</v>
      </c>
      <c r="K143" s="44"/>
      <c r="L143" s="43">
        <v>12.3</v>
      </c>
    </row>
    <row r="144" spans="1:12" ht="15" x14ac:dyDescent="0.25">
      <c r="A144" s="23"/>
      <c r="B144" s="15"/>
      <c r="C144" s="11"/>
      <c r="D144" s="6"/>
      <c r="E144" s="51"/>
      <c r="F144" s="51"/>
      <c r="G144" s="51"/>
      <c r="H144" s="51"/>
      <c r="I144" s="51"/>
      <c r="J144" s="51"/>
      <c r="K144" s="51"/>
      <c r="L144" s="51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19.079999999999998</v>
      </c>
      <c r="H146" s="19">
        <f t="shared" si="70"/>
        <v>14.6</v>
      </c>
      <c r="I146" s="19">
        <f t="shared" si="70"/>
        <v>75.83</v>
      </c>
      <c r="J146" s="19">
        <f t="shared" si="70"/>
        <v>637.9</v>
      </c>
      <c r="K146" s="25"/>
      <c r="L146" s="19">
        <f t="shared" ref="L146" si="71">SUM(L139:L145)</f>
        <v>63.72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575</v>
      </c>
      <c r="G157" s="32">
        <f t="shared" ref="G157" si="74">G146+G156</f>
        <v>19.079999999999998</v>
      </c>
      <c r="H157" s="32">
        <f t="shared" ref="H157" si="75">H146+H156</f>
        <v>14.6</v>
      </c>
      <c r="I157" s="32">
        <f t="shared" ref="I157" si="76">I146+I156</f>
        <v>75.83</v>
      </c>
      <c r="J157" s="32">
        <f t="shared" ref="J157:L157" si="77">J146+J156</f>
        <v>637.9</v>
      </c>
      <c r="K157" s="32"/>
      <c r="L157" s="32">
        <f t="shared" si="77"/>
        <v>63.72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100</v>
      </c>
      <c r="G158" s="40">
        <v>17.600000000000001</v>
      </c>
      <c r="H158" s="40">
        <v>21.04</v>
      </c>
      <c r="I158" s="40">
        <v>0.4</v>
      </c>
      <c r="J158" s="40">
        <v>276.2</v>
      </c>
      <c r="K158" s="41">
        <v>34</v>
      </c>
      <c r="L158" s="40">
        <v>27.9</v>
      </c>
    </row>
    <row r="159" spans="1:12" ht="15" x14ac:dyDescent="0.25">
      <c r="A159" s="23"/>
      <c r="B159" s="15"/>
      <c r="C159" s="11"/>
      <c r="D159" s="6"/>
      <c r="E159" s="42" t="s">
        <v>70</v>
      </c>
      <c r="F159" s="43">
        <v>180</v>
      </c>
      <c r="G159" s="43">
        <v>5.0999999999999996</v>
      </c>
      <c r="H159" s="43">
        <v>5.2</v>
      </c>
      <c r="I159" s="43">
        <v>37.049999999999997</v>
      </c>
      <c r="J159" s="43">
        <v>236</v>
      </c>
      <c r="K159" s="44">
        <v>11</v>
      </c>
      <c r="L159" s="43">
        <v>14.9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4</v>
      </c>
      <c r="H160" s="43">
        <v>3</v>
      </c>
      <c r="I160" s="43">
        <v>11</v>
      </c>
      <c r="J160" s="43">
        <v>96</v>
      </c>
      <c r="K160" s="44">
        <v>53</v>
      </c>
      <c r="L160" s="43">
        <v>14.45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35</v>
      </c>
      <c r="G161" s="43">
        <v>2.2799999999999998</v>
      </c>
      <c r="H161" s="43">
        <v>0.24</v>
      </c>
      <c r="I161" s="43">
        <v>14</v>
      </c>
      <c r="J161" s="43">
        <v>14</v>
      </c>
      <c r="K161" s="44"/>
      <c r="L161" s="43">
        <v>1.87</v>
      </c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3</v>
      </c>
      <c r="H162" s="43">
        <v>1</v>
      </c>
      <c r="I162" s="43">
        <v>11</v>
      </c>
      <c r="J162" s="43">
        <v>96</v>
      </c>
      <c r="K162" s="44"/>
      <c r="L162" s="43">
        <v>13.9</v>
      </c>
    </row>
    <row r="163" spans="1:12" ht="15" x14ac:dyDescent="0.25">
      <c r="A163" s="23"/>
      <c r="B163" s="15"/>
      <c r="C163" s="11"/>
      <c r="D163" s="6"/>
      <c r="E163" s="51"/>
      <c r="F163" s="51"/>
      <c r="G163" s="51"/>
      <c r="H163" s="51"/>
      <c r="I163" s="51"/>
      <c r="J163" s="51"/>
      <c r="K163" s="51"/>
      <c r="L163" s="51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615</v>
      </c>
      <c r="G165" s="19">
        <f t="shared" ref="G165:J165" si="78">SUM(G158:G164)</f>
        <v>31.980000000000004</v>
      </c>
      <c r="H165" s="19">
        <f t="shared" si="78"/>
        <v>30.479999999999997</v>
      </c>
      <c r="I165" s="19">
        <f t="shared" si="78"/>
        <v>73.449999999999989</v>
      </c>
      <c r="J165" s="19">
        <f t="shared" si="78"/>
        <v>718.2</v>
      </c>
      <c r="K165" s="25"/>
      <c r="L165" s="19">
        <f t="shared" ref="L165" si="79">SUM(L158:L164)</f>
        <v>73.02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615</v>
      </c>
      <c r="G176" s="32">
        <f t="shared" ref="G176" si="82">G165+G175</f>
        <v>31.980000000000004</v>
      </c>
      <c r="H176" s="32">
        <f t="shared" ref="H176" si="83">H165+H175</f>
        <v>30.479999999999997</v>
      </c>
      <c r="I176" s="32">
        <f t="shared" ref="I176" si="84">I165+I175</f>
        <v>73.449999999999989</v>
      </c>
      <c r="J176" s="32">
        <f t="shared" ref="J176:L176" si="85">J165+J175</f>
        <v>718.2</v>
      </c>
      <c r="K176" s="32"/>
      <c r="L176" s="32">
        <f t="shared" si="85"/>
        <v>73.02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200</v>
      </c>
      <c r="G177" s="40">
        <v>3.17</v>
      </c>
      <c r="H177" s="40">
        <v>10.38</v>
      </c>
      <c r="I177" s="40">
        <v>39</v>
      </c>
      <c r="J177" s="40">
        <v>314.3</v>
      </c>
      <c r="K177" s="41">
        <v>25</v>
      </c>
      <c r="L177" s="40">
        <v>33.5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4</v>
      </c>
      <c r="H179" s="43">
        <v>3</v>
      </c>
      <c r="I179" s="43">
        <v>11</v>
      </c>
      <c r="J179" s="43">
        <v>96</v>
      </c>
      <c r="K179" s="44">
        <v>53</v>
      </c>
      <c r="L179" s="43">
        <v>14.45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35</v>
      </c>
      <c r="G180" s="43">
        <v>2.2799999999999998</v>
      </c>
      <c r="H180" s="43">
        <v>0.24</v>
      </c>
      <c r="I180" s="43">
        <v>14</v>
      </c>
      <c r="J180" s="43">
        <v>14</v>
      </c>
      <c r="K180" s="44"/>
      <c r="L180" s="43">
        <v>1.87</v>
      </c>
    </row>
    <row r="181" spans="1:12" ht="15" x14ac:dyDescent="0.25">
      <c r="A181" s="23"/>
      <c r="B181" s="15"/>
      <c r="C181" s="11"/>
      <c r="D181" s="7" t="s">
        <v>24</v>
      </c>
      <c r="E181" s="42" t="s">
        <v>60</v>
      </c>
      <c r="F181" s="43">
        <v>60</v>
      </c>
      <c r="G181" s="43">
        <v>0.9</v>
      </c>
      <c r="H181" s="43">
        <v>0</v>
      </c>
      <c r="I181" s="43">
        <v>9.0299999999999994</v>
      </c>
      <c r="J181" s="43">
        <v>93</v>
      </c>
      <c r="K181" s="44"/>
      <c r="L181" s="43">
        <v>6.1</v>
      </c>
    </row>
    <row r="182" spans="1:12" ht="15" x14ac:dyDescent="0.25">
      <c r="A182" s="23"/>
      <c r="B182" s="15"/>
      <c r="C182" s="11"/>
      <c r="D182" s="6"/>
      <c r="E182" s="42" t="s">
        <v>61</v>
      </c>
      <c r="F182" s="43">
        <v>30</v>
      </c>
      <c r="G182" s="43">
        <v>4</v>
      </c>
      <c r="H182" s="43">
        <v>5.8</v>
      </c>
      <c r="I182" s="43">
        <v>0</v>
      </c>
      <c r="J182" s="43">
        <v>82</v>
      </c>
      <c r="K182" s="44"/>
      <c r="L182" s="43">
        <v>7.8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14.35</v>
      </c>
      <c r="H184" s="19">
        <f t="shared" si="86"/>
        <v>19.420000000000002</v>
      </c>
      <c r="I184" s="19">
        <f t="shared" si="86"/>
        <v>73.03</v>
      </c>
      <c r="J184" s="19">
        <f t="shared" si="86"/>
        <v>599.29999999999995</v>
      </c>
      <c r="K184" s="25"/>
      <c r="L184" s="19">
        <f t="shared" ref="L184" si="87">SUM(L177:L183)</f>
        <v>63.72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525</v>
      </c>
      <c r="G195" s="32">
        <f t="shared" ref="G195" si="90">G184+G194</f>
        <v>14.35</v>
      </c>
      <c r="H195" s="32">
        <f t="shared" ref="H195" si="91">H184+H194</f>
        <v>19.420000000000002</v>
      </c>
      <c r="I195" s="32">
        <f t="shared" ref="I195" si="92">I184+I194</f>
        <v>73.03</v>
      </c>
      <c r="J195" s="32">
        <f t="shared" ref="J195:L195" si="93">J184+J194</f>
        <v>599.29999999999995</v>
      </c>
      <c r="K195" s="32"/>
      <c r="L195" s="32">
        <f t="shared" si="93"/>
        <v>63.72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21.134999999999998</v>
      </c>
      <c r="H196" s="34">
        <f t="shared" si="94"/>
        <v>22.259999999999998</v>
      </c>
      <c r="I196" s="34">
        <f t="shared" si="94"/>
        <v>73.646000000000001</v>
      </c>
      <c r="J196" s="34">
        <f t="shared" si="94"/>
        <v>611.4799999999999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64.650000000000006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2024-02-07T06:45:05Z</dcterms:modified>
</cp:coreProperties>
</file>